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apnhq5-my.sharepoint.com/personal/tredner_capnhq_gov/Documents/Wing Forms &amp; Letters Blank/Finance Forms - Wing/Finanace Forms/"/>
    </mc:Choice>
  </mc:AlternateContent>
  <xr:revisionPtr revIDLastSave="0" documentId="8_{7152577D-2C49-4341-A580-F02FB4083AA5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Budget Template" sheetId="2" r:id="rId1"/>
    <sheet name="Sheet3" sheetId="3" r:id="rId2"/>
  </sheets>
  <definedNames>
    <definedName name="_xlnm._FilterDatabase" localSheetId="0" hidden="1">'Budget Template'!$B$6:$E$72</definedName>
    <definedName name="_xlnm.Print_Area" localSheetId="0">'Budget Template'!$A$1:$G$74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2" i="2" l="1"/>
  <c r="D4" i="2" l="1"/>
  <c r="E72" i="2"/>
  <c r="E74" i="2" l="1"/>
</calcChain>
</file>

<file path=xl/sharedStrings.xml><?xml version="1.0" encoding="utf-8"?>
<sst xmlns="http://schemas.openxmlformats.org/spreadsheetml/2006/main" count="226" uniqueCount="162">
  <si>
    <t>Income</t>
  </si>
  <si>
    <t xml:space="preserve">   Total Anticipated Income</t>
  </si>
  <si>
    <t>Expense</t>
  </si>
  <si>
    <t>Income Less Expense (should be zero)</t>
  </si>
  <si>
    <t>Prepared By:</t>
  </si>
  <si>
    <t>Date Prepared:</t>
  </si>
  <si>
    <t>Civil Air Patrol - North Carolina Wing</t>
  </si>
  <si>
    <t>Budget Amount</t>
  </si>
  <si>
    <t>Category</t>
  </si>
  <si>
    <t>Unit</t>
  </si>
  <si>
    <t>Name</t>
  </si>
  <si>
    <t>Units</t>
  </si>
  <si>
    <t>NC-002</t>
  </si>
  <si>
    <t>Group 2 HQ</t>
  </si>
  <si>
    <t>NC-003</t>
  </si>
  <si>
    <t>Group 3 HQ</t>
  </si>
  <si>
    <t>NC-004</t>
  </si>
  <si>
    <t>Group 4 HQ</t>
  </si>
  <si>
    <t>NC-005</t>
  </si>
  <si>
    <t>Group 5 HQ</t>
  </si>
  <si>
    <t>NC-007</t>
  </si>
  <si>
    <t>Fayetteville Composite Squadron</t>
  </si>
  <si>
    <t>NC-011</t>
  </si>
  <si>
    <t>Group 1 HQ</t>
  </si>
  <si>
    <t>NC-019</t>
  </si>
  <si>
    <t>Asheville Composite Squadron</t>
  </si>
  <si>
    <t>NC-022</t>
  </si>
  <si>
    <t>Burlington Composite Squadron</t>
  </si>
  <si>
    <t>NC-023</t>
  </si>
  <si>
    <t>Cape Fear Composite Squadron</t>
  </si>
  <si>
    <t>NC-024</t>
  </si>
  <si>
    <t>Gastonia Composite Squadron</t>
  </si>
  <si>
    <t>NC-048</t>
  </si>
  <si>
    <t>Raleigh-Wake Composite Squadron</t>
  </si>
  <si>
    <t>NC-050</t>
  </si>
  <si>
    <t>Shelby Composite Squadron</t>
  </si>
  <si>
    <t>NC-052</t>
  </si>
  <si>
    <t>Sugar Valley Composite Squadron</t>
  </si>
  <si>
    <t>NC-057</t>
  </si>
  <si>
    <t>Tar River Composite Squadron</t>
  </si>
  <si>
    <t>NC-079</t>
  </si>
  <si>
    <t>Pitt-Greenville Composite Squadron</t>
  </si>
  <si>
    <t>NC-082</t>
  </si>
  <si>
    <t>Winston-Salem Composite Squadron</t>
  </si>
  <si>
    <t>NC-107</t>
  </si>
  <si>
    <t>Randolph Composite Squadron</t>
  </si>
  <si>
    <t>NC-111</t>
  </si>
  <si>
    <t>11th Search &amp; Rescue Composite Squadron</t>
  </si>
  <si>
    <t>NC-121</t>
  </si>
  <si>
    <t>Charlotte Senior Squadron</t>
  </si>
  <si>
    <t>NC-124</t>
  </si>
  <si>
    <t>Hickory Composite Squadron</t>
  </si>
  <si>
    <t>NC-126</t>
  </si>
  <si>
    <t>Goldsboro Composite Squadron</t>
  </si>
  <si>
    <t>NC-137</t>
  </si>
  <si>
    <t>South Piedmont Senior Squadron</t>
  </si>
  <si>
    <t>NC-143</t>
  </si>
  <si>
    <t>NC-145</t>
  </si>
  <si>
    <t>Franklin County Composite Squadron</t>
  </si>
  <si>
    <t>NC-150</t>
  </si>
  <si>
    <t>Orange County Composite Squadron</t>
  </si>
  <si>
    <t>NC-153</t>
  </si>
  <si>
    <t>Boone Composite Squadron</t>
  </si>
  <si>
    <t>NC-160</t>
  </si>
  <si>
    <t>Cunningham Field Composite Squadron</t>
  </si>
  <si>
    <t>NC-162</t>
  </si>
  <si>
    <t>Iredell Composite Squadron</t>
  </si>
  <si>
    <t>NC-169</t>
  </si>
  <si>
    <t>Halifax Composite Squadron</t>
  </si>
  <si>
    <t>NC-170</t>
  </si>
  <si>
    <t>Brunswick County Composite Squadron</t>
  </si>
  <si>
    <t>NC-171</t>
  </si>
  <si>
    <t>Sandhills Senior Squadron</t>
  </si>
  <si>
    <t>NC-300</t>
  </si>
  <si>
    <t>NC-301</t>
  </si>
  <si>
    <t>Apex Cadet Squadron</t>
  </si>
  <si>
    <t>NC-305</t>
  </si>
  <si>
    <t>Elizabeth City Composite Squadron</t>
  </si>
  <si>
    <t>NC-825</t>
  </si>
  <si>
    <t>THE NCLA Cadet Squadron</t>
  </si>
  <si>
    <t>Notes:</t>
  </si>
  <si>
    <t>Input to Yellow Fields Only</t>
  </si>
  <si>
    <t>Date Submitted:</t>
  </si>
  <si>
    <t>available for input</t>
  </si>
  <si>
    <t>Unit Budget Template</t>
  </si>
  <si>
    <t>FY2024</t>
  </si>
  <si>
    <t>FY2025</t>
  </si>
  <si>
    <t>NC-031</t>
  </si>
  <si>
    <t>Moore County Composite Squadron</t>
  </si>
  <si>
    <t>Johnston County Composite Squadron</t>
  </si>
  <si>
    <t>Union County Composit Squadron</t>
  </si>
  <si>
    <t>NC-307</t>
  </si>
  <si>
    <t>Guilford Composite Squadron</t>
  </si>
  <si>
    <t>NC-006</t>
  </si>
  <si>
    <t>Group 6 HQ</t>
  </si>
  <si>
    <t>available</t>
  </si>
  <si>
    <t>Total</t>
  </si>
  <si>
    <t>Senior Activites
5223202 · SENIOR ACTIVITIES-GENERAL</t>
  </si>
  <si>
    <t>Cadet Activities
5224202 · CADET ACTIVITIES</t>
  </si>
  <si>
    <t>Fundraising &amp; Special Events</t>
  </si>
  <si>
    <t>Wreaths Across America</t>
  </si>
  <si>
    <t>Revenue From Member Dues</t>
  </si>
  <si>
    <t>Miscellaneous Income</t>
  </si>
  <si>
    <t>Material and Supply Sales</t>
  </si>
  <si>
    <t>Contributions Unrestricted</t>
  </si>
  <si>
    <t>Contributions Restricted</t>
  </si>
  <si>
    <t>Aircraft Fuel</t>
  </si>
  <si>
    <t>Flight Activities/Members</t>
  </si>
  <si>
    <t>Unit Activity Income</t>
  </si>
  <si>
    <t>Awards</t>
  </si>
  <si>
    <t>Scholarships</t>
  </si>
  <si>
    <t>Mission Expenses</t>
  </si>
  <si>
    <t>Vehicle Fuel</t>
  </si>
  <si>
    <t>Materials &amp; Supplies</t>
  </si>
  <si>
    <t>Office Supplies</t>
  </si>
  <si>
    <t>Color Guard Supplies</t>
  </si>
  <si>
    <t>Cleaning Supplies</t>
  </si>
  <si>
    <t>Printing &amp; Recruiting Supplies</t>
  </si>
  <si>
    <t>Aerospace Education Supplies</t>
  </si>
  <si>
    <t>Emergency Services Supplies</t>
  </si>
  <si>
    <t>Cost of Sales-Materials</t>
  </si>
  <si>
    <t>Equipment</t>
  </si>
  <si>
    <t>Communication Equipment</t>
  </si>
  <si>
    <t>Telephone &amp; Communications</t>
  </si>
  <si>
    <t>Internet Fees</t>
  </si>
  <si>
    <t>Postage &amp; Shipping</t>
  </si>
  <si>
    <t>Rent</t>
  </si>
  <si>
    <t>Building Utilities-Water &amp; Sewer</t>
  </si>
  <si>
    <t>Building Utilities- Electic</t>
  </si>
  <si>
    <t>Building Utilities- Natural Gas</t>
  </si>
  <si>
    <t>Extermination</t>
  </si>
  <si>
    <t>Contributed Facilities</t>
  </si>
  <si>
    <t>Other Facility Expenditures</t>
  </si>
  <si>
    <t>Facilities - Janitorial Expense</t>
  </si>
  <si>
    <t>Insurance</t>
  </si>
  <si>
    <t>Maintenance Expenses</t>
  </si>
  <si>
    <t>Aircraft Maintenance</t>
  </si>
  <si>
    <t>Vehicle Maintenance</t>
  </si>
  <si>
    <t>Other Equipment Maintenance</t>
  </si>
  <si>
    <t>Dues &amp; Publications</t>
  </si>
  <si>
    <t>Travel</t>
  </si>
  <si>
    <t>Cadet Activities</t>
  </si>
  <si>
    <t>Summer Encampment</t>
  </si>
  <si>
    <t>Winter Encampment</t>
  </si>
  <si>
    <t>Glider Flights Expense</t>
  </si>
  <si>
    <t>O-Rides Member Aircraft</t>
  </si>
  <si>
    <t>Senior Activities</t>
  </si>
  <si>
    <t>Combined Sen/Cdt Activities</t>
  </si>
  <si>
    <t>Conferences, Conv &amp; Mtgs</t>
  </si>
  <si>
    <t>Wing Conference Expense</t>
  </si>
  <si>
    <t>Miscellaneous Wing Events</t>
  </si>
  <si>
    <t>Unit Events</t>
  </si>
  <si>
    <t>Fundraiser Expense</t>
  </si>
  <si>
    <t>Drug Demand Reduction</t>
  </si>
  <si>
    <t xml:space="preserve"> Description</t>
  </si>
  <si>
    <t>Acctr #</t>
  </si>
  <si>
    <t>Honor Guard</t>
  </si>
  <si>
    <t>FY2026</t>
  </si>
  <si>
    <t>FY2027</t>
  </si>
  <si>
    <t>FY2028</t>
  </si>
  <si>
    <t>Updated April 2025</t>
  </si>
  <si>
    <t>Cadet Activities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</si>
</sst>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(&quot;$&quot;* #,##0_);_(&quot;$&quot;* \(#,##0\);_(&quot;$&quot;* &quot;-&quot;_);_(@_)"/>
    <numFmt numFmtId="41" formatCode="_(* #,##0_);_(* \(#,##0\);_(* &quot;-&quot;_);_(@_)"/>
    <numFmt numFmtId="164" formatCode="[$-409]d\-mmm\-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6337778862885"/>
        <bgColor theme="4" tint="0.59999389629810485"/>
      </patternFill>
    </fill>
    <fill>
      <patternFill patternType="solid">
        <fgColor theme="4" tint="0.59996337778862885"/>
        <bgColor theme="4" tint="0.79998168889431442"/>
      </patternFill>
    </fill>
    <fill>
      <patternFill patternType="solid">
        <fgColor theme="4" tint="0.59999389629810485"/>
        <bgColor theme="4" tint="0.7999816888943144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 applyAlignment="1">
      <alignment horizontal="center"/>
    </xf>
    <xf numFmtId="0" fontId="3" fillId="2" borderId="2" xfId="0" applyFont="1" applyFill="1" applyBorder="1" applyAlignment="1">
      <alignment wrapText="1"/>
    </xf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/>
    <xf numFmtId="41" fontId="0" fillId="0" borderId="0" xfId="0" applyNumberFormat="1"/>
    <xf numFmtId="42" fontId="0" fillId="0" borderId="0" xfId="0" applyNumberFormat="1"/>
    <xf numFmtId="0" fontId="1" fillId="0" borderId="0" xfId="0" applyFont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42" fontId="1" fillId="0" borderId="0" xfId="0" applyNumberFormat="1" applyFont="1"/>
    <xf numFmtId="42" fontId="1" fillId="0" borderId="1" xfId="0" applyNumberFormat="1" applyFont="1" applyBorder="1"/>
    <xf numFmtId="42" fontId="1" fillId="5" borderId="4" xfId="0" applyNumberFormat="1" applyFont="1" applyFill="1" applyBorder="1"/>
    <xf numFmtId="0" fontId="1" fillId="5" borderId="5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0" fontId="4" fillId="2" borderId="7" xfId="0" applyFont="1" applyFill="1" applyBorder="1" applyAlignment="1">
      <alignment horizontal="left" wrapText="1"/>
    </xf>
    <xf numFmtId="0" fontId="4" fillId="3" borderId="7" xfId="0" applyFont="1" applyFill="1" applyBorder="1" applyAlignment="1">
      <alignment horizontal="left" wrapText="1"/>
    </xf>
    <xf numFmtId="0" fontId="4" fillId="3" borderId="8" xfId="0" applyFont="1" applyFill="1" applyBorder="1" applyAlignment="1">
      <alignment horizontal="center" wrapText="1"/>
    </xf>
    <xf numFmtId="0" fontId="4" fillId="3" borderId="9" xfId="0" applyFont="1" applyFill="1" applyBorder="1" applyAlignment="1">
      <alignment horizontal="left" wrapText="1"/>
    </xf>
    <xf numFmtId="0" fontId="5" fillId="0" borderId="0" xfId="0" applyFont="1"/>
    <xf numFmtId="42" fontId="0" fillId="5" borderId="0" xfId="0" applyNumberFormat="1" applyFill="1"/>
    <xf numFmtId="41" fontId="0" fillId="5" borderId="0" xfId="0" applyNumberFormat="1" applyFill="1"/>
    <xf numFmtId="41" fontId="0" fillId="5" borderId="1" xfId="0" applyNumberFormat="1" applyFill="1" applyBorder="1"/>
    <xf numFmtId="0" fontId="7" fillId="0" borderId="0" xfId="0" applyFont="1"/>
    <xf numFmtId="0" fontId="6" fillId="0" borderId="0" xfId="0" applyFont="1" applyAlignment="1">
      <alignment horizontal="right"/>
    </xf>
    <xf numFmtId="0" fontId="3" fillId="6" borderId="2" xfId="0" applyFont="1" applyFill="1" applyBorder="1" applyAlignment="1">
      <alignment horizontal="center" wrapText="1"/>
    </xf>
    <xf numFmtId="0" fontId="3" fillId="7" borderId="2" xfId="0" applyFont="1" applyFill="1" applyBorder="1" applyAlignment="1">
      <alignment horizontal="center" wrapText="1"/>
    </xf>
    <xf numFmtId="0" fontId="3" fillId="6" borderId="2" xfId="0" applyFont="1" applyFill="1" applyBorder="1" applyAlignment="1">
      <alignment wrapText="1"/>
    </xf>
    <xf numFmtId="0" fontId="3" fillId="7" borderId="2" xfId="0" applyFont="1" applyFill="1" applyBorder="1" applyAlignment="1">
      <alignment wrapText="1"/>
    </xf>
    <xf numFmtId="0" fontId="3" fillId="8" borderId="2" xfId="0" applyFont="1" applyFill="1" applyBorder="1" applyAlignment="1">
      <alignment wrapText="1"/>
    </xf>
    <xf numFmtId="0" fontId="3" fillId="8" borderId="2" xfId="0" applyFont="1" applyFill="1" applyBorder="1" applyAlignment="1">
      <alignment horizontal="center" wrapText="1"/>
    </xf>
    <xf numFmtId="0" fontId="1" fillId="9" borderId="5" xfId="0" applyFont="1" applyFill="1" applyBorder="1" applyAlignment="1">
      <alignment horizontal="center"/>
    </xf>
    <xf numFmtId="0" fontId="8" fillId="6" borderId="2" xfId="0" applyFont="1" applyFill="1" applyBorder="1" applyAlignment="1">
      <alignment wrapText="1"/>
    </xf>
    <xf numFmtId="164" fontId="1" fillId="10" borderId="5" xfId="0" applyNumberFormat="1" applyFont="1" applyFill="1" applyBorder="1" applyAlignment="1">
      <alignment horizontal="center"/>
    </xf>
    <xf numFmtId="0" fontId="2" fillId="0" borderId="0" xfId="0" applyFont="1" applyProtection="1">
      <protection locked="0"/>
    </xf>
    <xf numFmtId="0" fontId="3" fillId="6" borderId="2" xfId="0" applyFont="1" applyFill="1" applyBorder="1" applyAlignment="1">
      <alignment vertical="center" wrapText="1"/>
    </xf>
    <xf numFmtId="0" fontId="8" fillId="6" borderId="2" xfId="0" applyFont="1" applyFill="1" applyBorder="1" applyAlignment="1">
      <alignment vertical="center" wrapText="1"/>
    </xf>
    <xf numFmtId="0" fontId="3" fillId="8" borderId="0" xfId="0" applyFont="1" applyFill="1" applyAlignment="1">
      <alignment horizontal="center" wrapText="1"/>
    </xf>
    <xf numFmtId="0" fontId="4" fillId="2" borderId="8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left" wrapText="1"/>
    </xf>
    <xf numFmtId="0" fontId="9" fillId="0" borderId="0" xfId="0" applyFont="1"/>
    <xf numFmtId="0" fontId="3" fillId="0" borderId="0" xfId="0" applyFont="1"/>
    <xf numFmtId="0" fontId="1" fillId="11" borderId="0" xfId="0" applyFont="1" applyFill="1"/>
    <xf numFmtId="0" fontId="3" fillId="2" borderId="0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H78"/>
  <sheetViews>
    <sheetView tabSelected="1" workbookViewId="0">
      <pane ySplit="6" topLeftCell="A7" activePane="bottomLeft" state="frozen"/>
      <selection pane="bottomLeft" activeCell="G64" sqref="G64"/>
    </sheetView>
  </sheetViews>
  <sheetFormatPr defaultRowHeight="15" x14ac:dyDescent="0.25"/>
  <cols>
    <col min="1" max="1" width="8.140625" customWidth="1"/>
    <col min="2" max="2" width="14.5703125" customWidth="1"/>
    <col min="3" max="3" width="10.140625" style="45" customWidth="1"/>
    <col min="4" max="4" width="35.7109375" bestFit="1" customWidth="1"/>
    <col min="5" max="5" width="14.7109375" customWidth="1"/>
    <col min="6" max="6" width="16.42578125" customWidth="1"/>
    <col min="7" max="7" width="26.28515625" customWidth="1"/>
    <col min="8" max="8" width="22.5703125" bestFit="1" customWidth="1"/>
  </cols>
  <sheetData>
    <row r="1" spans="1:8" ht="18.75" x14ac:dyDescent="0.3">
      <c r="A1" s="23" t="s">
        <v>6</v>
      </c>
      <c r="B1" s="5"/>
    </row>
    <row r="2" spans="1:8" ht="18.75" x14ac:dyDescent="0.3">
      <c r="A2" s="38" t="s">
        <v>86</v>
      </c>
      <c r="B2" s="23" t="s">
        <v>84</v>
      </c>
      <c r="F2" s="3" t="s">
        <v>4</v>
      </c>
      <c r="G2" s="15"/>
    </row>
    <row r="3" spans="1:8" ht="12.75" customHeight="1" x14ac:dyDescent="0.25">
      <c r="B3" s="4"/>
      <c r="F3" s="3"/>
    </row>
    <row r="4" spans="1:8" ht="12.75" customHeight="1" x14ac:dyDescent="0.25">
      <c r="A4" s="8" t="s">
        <v>9</v>
      </c>
      <c r="B4" s="15"/>
      <c r="D4" s="35" t="e">
        <f>VLOOKUP(B4,Sheet3!A2:B39,2)</f>
        <v>#N/A</v>
      </c>
      <c r="F4" s="3" t="s">
        <v>5</v>
      </c>
      <c r="G4" s="37"/>
    </row>
    <row r="5" spans="1:8" ht="12.75" customHeight="1" x14ac:dyDescent="0.25">
      <c r="F5" s="3"/>
    </row>
    <row r="6" spans="1:8" ht="12.75" customHeight="1" x14ac:dyDescent="0.25">
      <c r="B6" s="9" t="s">
        <v>8</v>
      </c>
      <c r="C6" s="46" t="s">
        <v>155</v>
      </c>
      <c r="D6" s="9" t="s">
        <v>154</v>
      </c>
      <c r="E6" s="9" t="s">
        <v>7</v>
      </c>
      <c r="F6" s="3" t="s">
        <v>82</v>
      </c>
      <c r="G6" s="37"/>
    </row>
    <row r="7" spans="1:8" ht="12.75" customHeight="1" x14ac:dyDescent="0.25">
      <c r="B7" s="1"/>
      <c r="E7" s="6"/>
    </row>
    <row r="8" spans="1:8" ht="12.75" customHeight="1" x14ac:dyDescent="0.25">
      <c r="B8" s="29" t="s">
        <v>0</v>
      </c>
      <c r="C8" s="45" t="s">
        <v>95</v>
      </c>
      <c r="D8" s="40" t="s">
        <v>83</v>
      </c>
      <c r="E8" s="24">
        <v>0</v>
      </c>
    </row>
    <row r="9" spans="1:8" ht="12.75" customHeight="1" x14ac:dyDescent="0.25">
      <c r="B9" s="30" t="s">
        <v>0</v>
      </c>
      <c r="C9" s="45" t="s">
        <v>95</v>
      </c>
      <c r="D9" s="36" t="s">
        <v>83</v>
      </c>
      <c r="E9" s="25">
        <v>0</v>
      </c>
      <c r="F9" s="28" t="s">
        <v>80</v>
      </c>
      <c r="G9" s="27" t="s">
        <v>81</v>
      </c>
      <c r="H9" s="27"/>
    </row>
    <row r="10" spans="1:8" ht="12.75" customHeight="1" x14ac:dyDescent="0.25">
      <c r="B10" s="29" t="s">
        <v>0</v>
      </c>
      <c r="C10" s="45">
        <v>5214000</v>
      </c>
      <c r="D10" s="39" t="s">
        <v>108</v>
      </c>
      <c r="E10" s="25">
        <v>0</v>
      </c>
    </row>
    <row r="11" spans="1:8" ht="12.75" customHeight="1" x14ac:dyDescent="0.25">
      <c r="B11" s="29" t="s">
        <v>0</v>
      </c>
      <c r="C11" s="45">
        <v>5223200</v>
      </c>
      <c r="D11" s="31" t="s">
        <v>97</v>
      </c>
      <c r="E11" s="25"/>
    </row>
    <row r="12" spans="1:8" ht="12.75" customHeight="1" x14ac:dyDescent="0.25">
      <c r="B12" s="30" t="s">
        <v>0</v>
      </c>
      <c r="C12" s="45">
        <v>5224200</v>
      </c>
      <c r="D12" s="32" t="s">
        <v>98</v>
      </c>
      <c r="E12" s="25"/>
    </row>
    <row r="13" spans="1:8" ht="12.75" customHeight="1" x14ac:dyDescent="0.25">
      <c r="B13" s="29" t="s">
        <v>0</v>
      </c>
      <c r="C13" s="45">
        <v>5225202</v>
      </c>
      <c r="D13" s="31" t="s">
        <v>106</v>
      </c>
      <c r="E13" s="25"/>
    </row>
    <row r="14" spans="1:8" ht="12.75" customHeight="1" x14ac:dyDescent="0.25">
      <c r="B14" s="30" t="s">
        <v>0</v>
      </c>
      <c r="C14" s="45">
        <v>5225204</v>
      </c>
      <c r="D14" s="31" t="s">
        <v>107</v>
      </c>
      <c r="E14" s="25"/>
    </row>
    <row r="15" spans="1:8" ht="12.75" customHeight="1" x14ac:dyDescent="0.25">
      <c r="B15" s="30" t="s">
        <v>0</v>
      </c>
      <c r="C15" s="45">
        <v>5240000</v>
      </c>
      <c r="D15" s="31" t="s">
        <v>99</v>
      </c>
      <c r="E15" s="25"/>
    </row>
    <row r="16" spans="1:8" ht="12.75" customHeight="1" x14ac:dyDescent="0.25">
      <c r="B16" s="30" t="s">
        <v>0</v>
      </c>
      <c r="C16" s="45">
        <v>5240100</v>
      </c>
      <c r="D16" s="39" t="s">
        <v>100</v>
      </c>
      <c r="E16" s="25"/>
    </row>
    <row r="17" spans="2:5" ht="12.75" customHeight="1" x14ac:dyDescent="0.25">
      <c r="B17" s="30" t="s">
        <v>0</v>
      </c>
      <c r="C17" s="45">
        <v>5310012</v>
      </c>
      <c r="D17" s="31" t="s">
        <v>101</v>
      </c>
      <c r="E17" s="25"/>
    </row>
    <row r="18" spans="2:5" ht="12.75" customHeight="1" x14ac:dyDescent="0.25">
      <c r="B18" s="30" t="s">
        <v>0</v>
      </c>
      <c r="C18" s="45">
        <v>5412011</v>
      </c>
      <c r="D18" s="39" t="s">
        <v>104</v>
      </c>
      <c r="E18" s="25"/>
    </row>
    <row r="19" spans="2:5" ht="12.75" customHeight="1" x14ac:dyDescent="0.25">
      <c r="B19" s="30" t="s">
        <v>0</v>
      </c>
      <c r="C19" s="45">
        <v>5412021</v>
      </c>
      <c r="D19" s="39" t="s">
        <v>105</v>
      </c>
      <c r="E19" s="25"/>
    </row>
    <row r="20" spans="2:5" ht="12.75" customHeight="1" x14ac:dyDescent="0.25">
      <c r="B20" s="30" t="s">
        <v>0</v>
      </c>
      <c r="C20" s="45">
        <v>5415000</v>
      </c>
      <c r="D20" s="32" t="s">
        <v>102</v>
      </c>
      <c r="E20" s="25"/>
    </row>
    <row r="21" spans="2:5" ht="12.75" customHeight="1" x14ac:dyDescent="0.25">
      <c r="B21" s="30" t="s">
        <v>0</v>
      </c>
      <c r="C21" s="45">
        <v>5424100</v>
      </c>
      <c r="D21" s="31" t="s">
        <v>103</v>
      </c>
      <c r="E21" s="26">
        <v>0</v>
      </c>
    </row>
    <row r="22" spans="2:5" ht="12.75" customHeight="1" x14ac:dyDescent="0.25">
      <c r="B22" s="11"/>
      <c r="C22" s="45" t="s">
        <v>96</v>
      </c>
      <c r="D22" s="4" t="s">
        <v>1</v>
      </c>
      <c r="E22" s="12">
        <f>SUM(E10:E21)</f>
        <v>0</v>
      </c>
    </row>
    <row r="23" spans="2:5" ht="12.75" customHeight="1" x14ac:dyDescent="0.25">
      <c r="B23" s="11"/>
      <c r="E23" s="6"/>
    </row>
    <row r="24" spans="2:5" ht="12.75" customHeight="1" x14ac:dyDescent="0.25">
      <c r="B24" s="10" t="s">
        <v>2</v>
      </c>
      <c r="C24" s="45">
        <v>7120000</v>
      </c>
      <c r="D24" s="47" t="s">
        <v>109</v>
      </c>
      <c r="E24" s="24"/>
    </row>
    <row r="25" spans="2:5" ht="12.75" customHeight="1" x14ac:dyDescent="0.25">
      <c r="B25" s="34" t="s">
        <v>2</v>
      </c>
      <c r="C25" s="45">
        <v>7135000</v>
      </c>
      <c r="D25" s="33" t="s">
        <v>110</v>
      </c>
      <c r="E25" s="25"/>
    </row>
    <row r="26" spans="2:5" ht="12.75" customHeight="1" x14ac:dyDescent="0.25">
      <c r="B26" s="10" t="s">
        <v>2</v>
      </c>
      <c r="C26" s="45">
        <v>7600000</v>
      </c>
      <c r="D26" s="2" t="s">
        <v>111</v>
      </c>
      <c r="E26" s="25"/>
    </row>
    <row r="27" spans="2:5" ht="12.75" customHeight="1" x14ac:dyDescent="0.25">
      <c r="B27" s="10" t="s">
        <v>2</v>
      </c>
      <c r="C27" s="45">
        <v>7697000</v>
      </c>
      <c r="D27" s="33" t="s">
        <v>106</v>
      </c>
      <c r="E27" s="25"/>
    </row>
    <row r="28" spans="2:5" ht="12.75" customHeight="1" x14ac:dyDescent="0.25">
      <c r="B28" s="34" t="s">
        <v>2</v>
      </c>
      <c r="C28" s="45">
        <v>7701010</v>
      </c>
      <c r="D28" s="2" t="s">
        <v>120</v>
      </c>
      <c r="E28" s="25"/>
    </row>
    <row r="29" spans="2:5" ht="12.75" customHeight="1" x14ac:dyDescent="0.25">
      <c r="B29" s="10" t="s">
        <v>2</v>
      </c>
      <c r="C29" s="45">
        <v>7710100</v>
      </c>
      <c r="D29" s="2" t="s">
        <v>113</v>
      </c>
      <c r="E29" s="25"/>
    </row>
    <row r="30" spans="2:5" ht="12.75" customHeight="1" x14ac:dyDescent="0.25">
      <c r="B30" s="34" t="s">
        <v>2</v>
      </c>
      <c r="C30" s="45">
        <v>7711100</v>
      </c>
      <c r="D30" s="33" t="s">
        <v>114</v>
      </c>
      <c r="E30" s="25"/>
    </row>
    <row r="31" spans="2:5" ht="12.75" customHeight="1" x14ac:dyDescent="0.25">
      <c r="B31" s="10" t="s">
        <v>2</v>
      </c>
      <c r="C31" s="45">
        <v>7712100</v>
      </c>
      <c r="D31" s="2" t="s">
        <v>115</v>
      </c>
      <c r="E31" s="25">
        <v>0</v>
      </c>
    </row>
    <row r="32" spans="2:5" ht="12.75" customHeight="1" x14ac:dyDescent="0.25">
      <c r="B32" s="34" t="s">
        <v>2</v>
      </c>
      <c r="C32" s="45">
        <v>7713100</v>
      </c>
      <c r="D32" s="33" t="s">
        <v>116</v>
      </c>
      <c r="E32" s="25"/>
    </row>
    <row r="33" spans="2:5" ht="12.75" customHeight="1" x14ac:dyDescent="0.25">
      <c r="B33" s="10" t="s">
        <v>2</v>
      </c>
      <c r="C33" s="45">
        <v>7714100</v>
      </c>
      <c r="D33" s="2" t="s">
        <v>117</v>
      </c>
      <c r="E33" s="25"/>
    </row>
    <row r="34" spans="2:5" ht="12.75" customHeight="1" x14ac:dyDescent="0.25">
      <c r="B34" s="34" t="s">
        <v>2</v>
      </c>
      <c r="C34" s="45">
        <v>7715100</v>
      </c>
      <c r="D34" s="33" t="s">
        <v>118</v>
      </c>
      <c r="E34" s="25"/>
    </row>
    <row r="35" spans="2:5" ht="12.75" customHeight="1" x14ac:dyDescent="0.25">
      <c r="B35" s="10" t="s">
        <v>2</v>
      </c>
      <c r="C35" s="45">
        <v>7716100</v>
      </c>
      <c r="D35" s="2" t="s">
        <v>119</v>
      </c>
      <c r="E35" s="25"/>
    </row>
    <row r="36" spans="2:5" ht="12.75" customHeight="1" x14ac:dyDescent="0.25">
      <c r="B36" s="10" t="s">
        <v>2</v>
      </c>
      <c r="C36" s="45">
        <v>7735000</v>
      </c>
      <c r="D36" s="33" t="s">
        <v>121</v>
      </c>
      <c r="E36" s="25"/>
    </row>
    <row r="37" spans="2:5" ht="12.75" customHeight="1" x14ac:dyDescent="0.25">
      <c r="B37" s="34" t="s">
        <v>2</v>
      </c>
      <c r="C37" s="45">
        <v>7745000</v>
      </c>
      <c r="D37" s="2" t="s">
        <v>122</v>
      </c>
      <c r="E37" s="25"/>
    </row>
    <row r="38" spans="2:5" ht="12.75" customHeight="1" x14ac:dyDescent="0.25">
      <c r="B38" s="10" t="s">
        <v>2</v>
      </c>
      <c r="C38" s="45">
        <v>7810000</v>
      </c>
      <c r="D38" s="33" t="s">
        <v>123</v>
      </c>
      <c r="E38" s="25"/>
    </row>
    <row r="39" spans="2:5" ht="12.75" customHeight="1" x14ac:dyDescent="0.25">
      <c r="B39" s="34" t="s">
        <v>2</v>
      </c>
      <c r="C39" s="45">
        <v>7813000</v>
      </c>
      <c r="D39" s="2" t="s">
        <v>124</v>
      </c>
      <c r="E39" s="25"/>
    </row>
    <row r="40" spans="2:5" ht="12.75" customHeight="1" x14ac:dyDescent="0.25">
      <c r="B40" s="10" t="s">
        <v>2</v>
      </c>
      <c r="C40" s="45">
        <v>7900000</v>
      </c>
      <c r="D40" s="2" t="s">
        <v>125</v>
      </c>
      <c r="E40" s="25"/>
    </row>
    <row r="41" spans="2:5" ht="12.75" customHeight="1" x14ac:dyDescent="0.25">
      <c r="B41" s="10" t="s">
        <v>2</v>
      </c>
      <c r="C41" s="45">
        <v>8010000</v>
      </c>
      <c r="D41" s="2" t="s">
        <v>126</v>
      </c>
      <c r="E41" s="25">
        <v>0</v>
      </c>
    </row>
    <row r="42" spans="2:5" ht="12.75" customHeight="1" x14ac:dyDescent="0.25">
      <c r="B42" s="10" t="s">
        <v>2</v>
      </c>
      <c r="C42" s="45">
        <v>8015010</v>
      </c>
      <c r="D42" s="2" t="s">
        <v>127</v>
      </c>
      <c r="E42" s="25"/>
    </row>
    <row r="43" spans="2:5" ht="12.75" customHeight="1" x14ac:dyDescent="0.25">
      <c r="B43" s="10" t="s">
        <v>2</v>
      </c>
      <c r="C43" s="45">
        <v>8015020</v>
      </c>
      <c r="D43" s="33" t="s">
        <v>128</v>
      </c>
      <c r="E43" s="25"/>
    </row>
    <row r="44" spans="2:5" ht="12.75" customHeight="1" x14ac:dyDescent="0.25">
      <c r="B44" s="34" t="s">
        <v>2</v>
      </c>
      <c r="C44" s="45">
        <v>8015030</v>
      </c>
      <c r="D44" s="2" t="s">
        <v>129</v>
      </c>
      <c r="E44" s="25"/>
    </row>
    <row r="45" spans="2:5" ht="12.75" customHeight="1" x14ac:dyDescent="0.25">
      <c r="B45" s="10" t="s">
        <v>2</v>
      </c>
      <c r="C45" s="45">
        <v>8015500</v>
      </c>
      <c r="D45" s="2" t="s">
        <v>130</v>
      </c>
      <c r="E45" s="25"/>
    </row>
    <row r="46" spans="2:5" ht="12.75" customHeight="1" x14ac:dyDescent="0.25">
      <c r="B46" s="10" t="s">
        <v>2</v>
      </c>
      <c r="C46" s="45">
        <v>8020000</v>
      </c>
      <c r="D46" s="2" t="s">
        <v>131</v>
      </c>
      <c r="E46" s="25"/>
    </row>
    <row r="47" spans="2:5" ht="12.75" customHeight="1" x14ac:dyDescent="0.25">
      <c r="B47" s="10" t="s">
        <v>2</v>
      </c>
      <c r="C47" s="45">
        <v>8085000</v>
      </c>
      <c r="D47" s="33" t="s">
        <v>132</v>
      </c>
      <c r="E47" s="25"/>
    </row>
    <row r="48" spans="2:5" ht="12.75" customHeight="1" x14ac:dyDescent="0.25">
      <c r="B48" s="10" t="s">
        <v>2</v>
      </c>
      <c r="C48" s="45">
        <v>8085100</v>
      </c>
      <c r="D48" s="2" t="s">
        <v>133</v>
      </c>
      <c r="E48" s="25"/>
    </row>
    <row r="49" spans="2:5" ht="12.75" customHeight="1" x14ac:dyDescent="0.25">
      <c r="B49" s="34" t="s">
        <v>2</v>
      </c>
      <c r="C49" s="45">
        <v>8100000</v>
      </c>
      <c r="D49" s="33" t="s">
        <v>135</v>
      </c>
      <c r="E49" s="25"/>
    </row>
    <row r="50" spans="2:5" ht="12.75" customHeight="1" x14ac:dyDescent="0.25">
      <c r="B50" s="10" t="s">
        <v>2</v>
      </c>
      <c r="C50" s="45">
        <v>8110000</v>
      </c>
      <c r="D50" s="2" t="s">
        <v>136</v>
      </c>
      <c r="E50" s="25"/>
    </row>
    <row r="51" spans="2:5" ht="12.75" customHeight="1" x14ac:dyDescent="0.25">
      <c r="B51" s="10" t="s">
        <v>2</v>
      </c>
      <c r="C51" s="45">
        <v>8120000</v>
      </c>
      <c r="D51" s="33" t="s">
        <v>137</v>
      </c>
      <c r="E51" s="25"/>
    </row>
    <row r="52" spans="2:5" ht="12.75" customHeight="1" x14ac:dyDescent="0.25">
      <c r="B52" s="34" t="s">
        <v>2</v>
      </c>
      <c r="C52" s="45">
        <v>8123000</v>
      </c>
      <c r="D52" s="33" t="s">
        <v>138</v>
      </c>
      <c r="E52" s="25"/>
    </row>
    <row r="53" spans="2:5" ht="12.75" customHeight="1" x14ac:dyDescent="0.25">
      <c r="B53" s="10" t="s">
        <v>2</v>
      </c>
      <c r="C53" s="45">
        <v>8230000</v>
      </c>
      <c r="D53" s="2" t="s">
        <v>139</v>
      </c>
      <c r="E53" s="25"/>
    </row>
    <row r="54" spans="2:5" ht="12.75" customHeight="1" x14ac:dyDescent="0.25">
      <c r="B54" s="34" t="s">
        <v>2</v>
      </c>
      <c r="C54" s="45">
        <v>8310000</v>
      </c>
      <c r="D54" s="33" t="s">
        <v>140</v>
      </c>
      <c r="E54" s="25"/>
    </row>
    <row r="55" spans="2:5" ht="12.75" customHeight="1" x14ac:dyDescent="0.25">
      <c r="B55" s="34" t="s">
        <v>2</v>
      </c>
      <c r="C55" s="45">
        <v>8475000</v>
      </c>
      <c r="D55" s="33" t="s">
        <v>141</v>
      </c>
      <c r="E55" s="25"/>
    </row>
    <row r="56" spans="2:5" ht="12.75" customHeight="1" x14ac:dyDescent="0.25">
      <c r="B56" s="10" t="s">
        <v>2</v>
      </c>
      <c r="C56" s="45">
        <v>8475006</v>
      </c>
      <c r="D56" s="33" t="s">
        <v>156</v>
      </c>
      <c r="E56" s="25"/>
    </row>
    <row r="57" spans="2:5" ht="12.75" customHeight="1" x14ac:dyDescent="0.25">
      <c r="B57" s="34" t="s">
        <v>2</v>
      </c>
      <c r="C57" s="45">
        <v>8475010</v>
      </c>
      <c r="D57" s="2" t="s">
        <v>142</v>
      </c>
      <c r="E57" s="25">
        <v>0</v>
      </c>
    </row>
    <row r="58" spans="2:5" ht="12.75" customHeight="1" x14ac:dyDescent="0.25">
      <c r="B58" s="34" t="s">
        <v>2</v>
      </c>
      <c r="C58" s="45">
        <v>8475011</v>
      </c>
      <c r="D58" s="33" t="s">
        <v>143</v>
      </c>
      <c r="E58" s="25">
        <v>0</v>
      </c>
    </row>
    <row r="59" spans="2:5" ht="12.75" customHeight="1" x14ac:dyDescent="0.25">
      <c r="B59" s="10" t="s">
        <v>2</v>
      </c>
      <c r="C59" s="45">
        <v>8475030</v>
      </c>
      <c r="D59" s="2" t="s">
        <v>153</v>
      </c>
      <c r="E59" s="25">
        <v>0</v>
      </c>
    </row>
    <row r="60" spans="2:5" ht="12.75" customHeight="1" x14ac:dyDescent="0.25">
      <c r="B60" s="34" t="s">
        <v>2</v>
      </c>
      <c r="C60" s="45">
        <v>8475040</v>
      </c>
      <c r="D60" s="33" t="s">
        <v>144</v>
      </c>
      <c r="E60" s="25">
        <v>0</v>
      </c>
    </row>
    <row r="61" spans="2:5" ht="12.75" customHeight="1" x14ac:dyDescent="0.25">
      <c r="B61" s="10" t="s">
        <v>2</v>
      </c>
      <c r="C61" s="45">
        <v>8475050</v>
      </c>
      <c r="D61" s="2" t="s">
        <v>145</v>
      </c>
      <c r="E61" s="25">
        <v>0</v>
      </c>
    </row>
    <row r="62" spans="2:5" ht="12.75" customHeight="1" x14ac:dyDescent="0.25">
      <c r="B62" s="34" t="s">
        <v>2</v>
      </c>
      <c r="C62" s="45">
        <v>8475070</v>
      </c>
      <c r="D62" s="33" t="s">
        <v>161</v>
      </c>
      <c r="E62" s="25">
        <v>0</v>
      </c>
    </row>
    <row r="63" spans="2:5" ht="12.75" customHeight="1" x14ac:dyDescent="0.25">
      <c r="B63" s="10" t="s">
        <v>2</v>
      </c>
      <c r="C63" s="45">
        <v>8476000</v>
      </c>
      <c r="D63" s="33" t="s">
        <v>146</v>
      </c>
      <c r="E63" s="25">
        <v>0</v>
      </c>
    </row>
    <row r="64" spans="2:5" ht="12.75" customHeight="1" x14ac:dyDescent="0.25">
      <c r="B64" s="34" t="s">
        <v>2</v>
      </c>
      <c r="C64" s="45">
        <v>8480000</v>
      </c>
      <c r="D64" s="33" t="s">
        <v>147</v>
      </c>
      <c r="E64" s="25">
        <v>0</v>
      </c>
    </row>
    <row r="65" spans="1:5" ht="12.75" customHeight="1" x14ac:dyDescent="0.25">
      <c r="B65" s="34" t="s">
        <v>2</v>
      </c>
      <c r="C65" s="45">
        <v>8505000</v>
      </c>
      <c r="D65" s="2" t="s">
        <v>148</v>
      </c>
      <c r="E65" s="25">
        <v>0</v>
      </c>
    </row>
    <row r="66" spans="1:5" ht="12.75" customHeight="1" x14ac:dyDescent="0.25">
      <c r="B66" s="34" t="s">
        <v>2</v>
      </c>
      <c r="C66" s="45">
        <v>8510000</v>
      </c>
      <c r="D66" s="33" t="s">
        <v>149</v>
      </c>
      <c r="E66" s="25">
        <v>0</v>
      </c>
    </row>
    <row r="67" spans="1:5" ht="12.75" customHeight="1" x14ac:dyDescent="0.25">
      <c r="B67" s="10" t="s">
        <v>2</v>
      </c>
      <c r="C67" s="45">
        <v>8530000</v>
      </c>
      <c r="D67" s="2" t="s">
        <v>150</v>
      </c>
      <c r="E67" s="25"/>
    </row>
    <row r="68" spans="1:5" ht="12.75" customHeight="1" x14ac:dyDescent="0.25">
      <c r="B68" s="34" t="s">
        <v>2</v>
      </c>
      <c r="C68" s="45">
        <v>8540000</v>
      </c>
      <c r="D68" s="33" t="s">
        <v>151</v>
      </c>
      <c r="E68" s="25"/>
    </row>
    <row r="69" spans="1:5" ht="12.75" customHeight="1" x14ac:dyDescent="0.25">
      <c r="B69" s="10" t="s">
        <v>2</v>
      </c>
      <c r="C69" s="45">
        <v>8700001</v>
      </c>
      <c r="D69" s="2" t="s">
        <v>134</v>
      </c>
      <c r="E69" s="25">
        <v>0</v>
      </c>
    </row>
    <row r="70" spans="1:5" ht="12.75" customHeight="1" x14ac:dyDescent="0.25">
      <c r="B70" s="34" t="s">
        <v>2</v>
      </c>
      <c r="C70" s="45">
        <v>9306100</v>
      </c>
      <c r="D70" s="33" t="s">
        <v>152</v>
      </c>
      <c r="E70" s="25">
        <v>0</v>
      </c>
    </row>
    <row r="71" spans="1:5" ht="12.75" customHeight="1" x14ac:dyDescent="0.25">
      <c r="B71" s="41" t="s">
        <v>2</v>
      </c>
      <c r="C71" s="45">
        <v>9520025</v>
      </c>
      <c r="D71" s="2" t="s">
        <v>112</v>
      </c>
      <c r="E71" s="25"/>
    </row>
    <row r="72" spans="1:5" ht="12.75" customHeight="1" x14ac:dyDescent="0.25">
      <c r="E72" s="13">
        <f>SUM(E24:E70)</f>
        <v>0</v>
      </c>
    </row>
    <row r="73" spans="1:5" ht="12.75" customHeight="1" x14ac:dyDescent="0.25">
      <c r="E73" s="7"/>
    </row>
    <row r="74" spans="1:5" ht="12.75" customHeight="1" thickBot="1" x14ac:dyDescent="0.3">
      <c r="A74" s="44" t="s">
        <v>160</v>
      </c>
      <c r="D74" s="4" t="s">
        <v>3</v>
      </c>
      <c r="E74" s="14">
        <f>E22-E72</f>
        <v>0</v>
      </c>
    </row>
    <row r="75" spans="1:5" ht="12.75" customHeight="1" thickTop="1" x14ac:dyDescent="0.25">
      <c r="E75" s="6"/>
    </row>
    <row r="76" spans="1:5" ht="12.75" customHeight="1" x14ac:dyDescent="0.25"/>
    <row r="77" spans="1:5" ht="12.75" customHeight="1" x14ac:dyDescent="0.25"/>
    <row r="78" spans="1:5" ht="12.75" customHeight="1" x14ac:dyDescent="0.25"/>
  </sheetData>
  <autoFilter ref="B6:E72" xr:uid="{00000000-0009-0000-0000-000000000000}"/>
  <sortState xmlns:xlrd2="http://schemas.microsoft.com/office/spreadsheetml/2017/richdata2" ref="C10:D21">
    <sortCondition ref="C10:C21"/>
  </sortState>
  <phoneticPr fontId="0" type="noConversion"/>
  <printOptions verticalCentered="1"/>
  <pageMargins left="0.25" right="0.25" top="0.75" bottom="0.75" header="0.3" footer="0.3"/>
  <pageSetup scale="74" fitToWidth="0" orientation="portrait" horizontalDpi="4294967295" verticalDpi="4294967295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Sheet3!$A$2:$A$39</xm:f>
          </x14:formula1>
          <xm:sqref>B4</xm:sqref>
        </x14:dataValidation>
        <x14:dataValidation type="list" allowBlank="1" showInputMessage="1" showErrorMessage="1" xr:uid="{55471A89-16BF-477E-B00E-CDFF0DDA6E25}">
          <x14:formula1>
            <xm:f>Sheet3!$D$4:$D$8</xm:f>
          </x14:formula1>
          <xm:sqref>E80 A2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9"/>
  <sheetViews>
    <sheetView workbookViewId="0">
      <pane ySplit="1" topLeftCell="A2" activePane="bottomLeft" state="frozen"/>
      <selection pane="bottomLeft" activeCell="I27" sqref="I27"/>
    </sheetView>
  </sheetViews>
  <sheetFormatPr defaultRowHeight="15" outlineLevelRow="1" x14ac:dyDescent="0.25"/>
  <cols>
    <col min="1" max="1" width="6.85546875" bestFit="1" customWidth="1"/>
    <col min="2" max="2" width="35.42578125" bestFit="1" customWidth="1"/>
  </cols>
  <sheetData>
    <row r="1" spans="1:4" outlineLevel="1" x14ac:dyDescent="0.25">
      <c r="A1" s="16" t="s">
        <v>11</v>
      </c>
      <c r="B1" s="16" t="s">
        <v>10</v>
      </c>
    </row>
    <row r="2" spans="1:4" ht="15" customHeight="1" outlineLevel="1" x14ac:dyDescent="0.25">
      <c r="A2" s="18" t="s">
        <v>12</v>
      </c>
      <c r="B2" s="19" t="s">
        <v>13</v>
      </c>
    </row>
    <row r="3" spans="1:4" ht="15" customHeight="1" outlineLevel="1" x14ac:dyDescent="0.25">
      <c r="A3" s="17" t="s">
        <v>14</v>
      </c>
      <c r="B3" s="20" t="s">
        <v>15</v>
      </c>
    </row>
    <row r="4" spans="1:4" ht="15" customHeight="1" outlineLevel="1" x14ac:dyDescent="0.25">
      <c r="A4" s="18" t="s">
        <v>16</v>
      </c>
      <c r="B4" s="19" t="s">
        <v>17</v>
      </c>
      <c r="D4" s="4" t="s">
        <v>85</v>
      </c>
    </row>
    <row r="5" spans="1:4" ht="15" customHeight="1" outlineLevel="1" x14ac:dyDescent="0.25">
      <c r="A5" s="17" t="s">
        <v>18</v>
      </c>
      <c r="B5" s="20" t="s">
        <v>19</v>
      </c>
      <c r="D5" s="4" t="s">
        <v>86</v>
      </c>
    </row>
    <row r="6" spans="1:4" ht="15" customHeight="1" outlineLevel="1" x14ac:dyDescent="0.25">
      <c r="A6" s="17" t="s">
        <v>93</v>
      </c>
      <c r="B6" s="20" t="s">
        <v>94</v>
      </c>
      <c r="D6" s="4" t="s">
        <v>157</v>
      </c>
    </row>
    <row r="7" spans="1:4" ht="15" customHeight="1" outlineLevel="1" x14ac:dyDescent="0.25">
      <c r="A7" s="18" t="s">
        <v>20</v>
      </c>
      <c r="B7" s="19" t="s">
        <v>21</v>
      </c>
      <c r="D7" s="4" t="s">
        <v>158</v>
      </c>
    </row>
    <row r="8" spans="1:4" ht="15" customHeight="1" outlineLevel="1" x14ac:dyDescent="0.25">
      <c r="A8" s="17" t="s">
        <v>22</v>
      </c>
      <c r="B8" s="20" t="s">
        <v>23</v>
      </c>
      <c r="D8" s="4" t="s">
        <v>159</v>
      </c>
    </row>
    <row r="9" spans="1:4" ht="15" customHeight="1" outlineLevel="1" x14ac:dyDescent="0.25">
      <c r="A9" s="18" t="s">
        <v>24</v>
      </c>
      <c r="B9" s="19" t="s">
        <v>25</v>
      </c>
    </row>
    <row r="10" spans="1:4" ht="15" customHeight="1" outlineLevel="1" x14ac:dyDescent="0.25">
      <c r="A10" s="17" t="s">
        <v>26</v>
      </c>
      <c r="B10" s="20" t="s">
        <v>27</v>
      </c>
    </row>
    <row r="11" spans="1:4" ht="15" customHeight="1" outlineLevel="1" x14ac:dyDescent="0.25">
      <c r="A11" s="18" t="s">
        <v>28</v>
      </c>
      <c r="B11" s="19" t="s">
        <v>29</v>
      </c>
    </row>
    <row r="12" spans="1:4" ht="15" customHeight="1" outlineLevel="1" x14ac:dyDescent="0.25">
      <c r="A12" s="17" t="s">
        <v>30</v>
      </c>
      <c r="B12" s="20" t="s">
        <v>31</v>
      </c>
    </row>
    <row r="13" spans="1:4" ht="15" customHeight="1" outlineLevel="1" x14ac:dyDescent="0.25">
      <c r="A13" s="17" t="s">
        <v>87</v>
      </c>
      <c r="B13" s="20" t="s">
        <v>88</v>
      </c>
    </row>
    <row r="14" spans="1:4" ht="15" customHeight="1" outlineLevel="1" x14ac:dyDescent="0.25">
      <c r="A14" s="18" t="s">
        <v>32</v>
      </c>
      <c r="B14" s="19" t="s">
        <v>33</v>
      </c>
    </row>
    <row r="15" spans="1:4" ht="15" customHeight="1" outlineLevel="1" x14ac:dyDescent="0.25">
      <c r="A15" s="17" t="s">
        <v>34</v>
      </c>
      <c r="B15" s="20" t="s">
        <v>35</v>
      </c>
    </row>
    <row r="16" spans="1:4" ht="15" customHeight="1" outlineLevel="1" x14ac:dyDescent="0.25">
      <c r="A16" s="18" t="s">
        <v>36</v>
      </c>
      <c r="B16" s="19" t="s">
        <v>37</v>
      </c>
    </row>
    <row r="17" spans="1:2" ht="15" customHeight="1" outlineLevel="1" x14ac:dyDescent="0.25">
      <c r="A17" s="17" t="s">
        <v>38</v>
      </c>
      <c r="B17" s="20" t="s">
        <v>39</v>
      </c>
    </row>
    <row r="18" spans="1:2" ht="15" customHeight="1" outlineLevel="1" x14ac:dyDescent="0.25">
      <c r="A18" s="18" t="s">
        <v>40</v>
      </c>
      <c r="B18" s="19" t="s">
        <v>41</v>
      </c>
    </row>
    <row r="19" spans="1:2" ht="15" customHeight="1" outlineLevel="1" x14ac:dyDescent="0.25">
      <c r="A19" s="17" t="s">
        <v>42</v>
      </c>
      <c r="B19" s="20" t="s">
        <v>43</v>
      </c>
    </row>
    <row r="20" spans="1:2" ht="15" customHeight="1" outlineLevel="1" x14ac:dyDescent="0.25">
      <c r="A20" s="18" t="s">
        <v>44</v>
      </c>
      <c r="B20" s="19" t="s">
        <v>45</v>
      </c>
    </row>
    <row r="21" spans="1:2" ht="15" customHeight="1" outlineLevel="1" x14ac:dyDescent="0.25">
      <c r="A21" s="17" t="s">
        <v>46</v>
      </c>
      <c r="B21" s="20" t="s">
        <v>47</v>
      </c>
    </row>
    <row r="22" spans="1:2" ht="15" customHeight="1" outlineLevel="1" x14ac:dyDescent="0.25">
      <c r="A22" s="18" t="s">
        <v>48</v>
      </c>
      <c r="B22" s="19" t="s">
        <v>49</v>
      </c>
    </row>
    <row r="23" spans="1:2" ht="15" customHeight="1" outlineLevel="1" x14ac:dyDescent="0.25">
      <c r="A23" s="17" t="s">
        <v>50</v>
      </c>
      <c r="B23" s="20" t="s">
        <v>51</v>
      </c>
    </row>
    <row r="24" spans="1:2" ht="15" customHeight="1" outlineLevel="1" x14ac:dyDescent="0.25">
      <c r="A24" s="18" t="s">
        <v>52</v>
      </c>
      <c r="B24" s="19" t="s">
        <v>53</v>
      </c>
    </row>
    <row r="25" spans="1:2" ht="15" customHeight="1" outlineLevel="1" x14ac:dyDescent="0.25">
      <c r="A25" s="17" t="s">
        <v>54</v>
      </c>
      <c r="B25" s="20" t="s">
        <v>55</v>
      </c>
    </row>
    <row r="26" spans="1:2" ht="15" customHeight="1" outlineLevel="1" x14ac:dyDescent="0.25">
      <c r="A26" s="18" t="s">
        <v>56</v>
      </c>
      <c r="B26" s="19" t="s">
        <v>89</v>
      </c>
    </row>
    <row r="27" spans="1:2" ht="15" customHeight="1" outlineLevel="1" x14ac:dyDescent="0.25">
      <c r="A27" s="17" t="s">
        <v>57</v>
      </c>
      <c r="B27" s="20" t="s">
        <v>58</v>
      </c>
    </row>
    <row r="28" spans="1:2" ht="15" customHeight="1" outlineLevel="1" x14ac:dyDescent="0.25">
      <c r="A28" s="18" t="s">
        <v>59</v>
      </c>
      <c r="B28" s="19" t="s">
        <v>60</v>
      </c>
    </row>
    <row r="29" spans="1:2" ht="15" customHeight="1" outlineLevel="1" x14ac:dyDescent="0.25">
      <c r="A29" s="17" t="s">
        <v>61</v>
      </c>
      <c r="B29" s="20" t="s">
        <v>62</v>
      </c>
    </row>
    <row r="30" spans="1:2" ht="15" customHeight="1" outlineLevel="1" x14ac:dyDescent="0.25">
      <c r="A30" s="18" t="s">
        <v>63</v>
      </c>
      <c r="B30" s="19" t="s">
        <v>64</v>
      </c>
    </row>
    <row r="31" spans="1:2" ht="15" customHeight="1" outlineLevel="1" x14ac:dyDescent="0.25">
      <c r="A31" s="17" t="s">
        <v>65</v>
      </c>
      <c r="B31" s="20" t="s">
        <v>66</v>
      </c>
    </row>
    <row r="32" spans="1:2" ht="15" customHeight="1" outlineLevel="1" x14ac:dyDescent="0.25">
      <c r="A32" s="18" t="s">
        <v>67</v>
      </c>
      <c r="B32" s="19" t="s">
        <v>68</v>
      </c>
    </row>
    <row r="33" spans="1:2" ht="15" customHeight="1" outlineLevel="1" x14ac:dyDescent="0.25">
      <c r="A33" s="17" t="s">
        <v>69</v>
      </c>
      <c r="B33" s="20" t="s">
        <v>70</v>
      </c>
    </row>
    <row r="34" spans="1:2" ht="15" customHeight="1" outlineLevel="1" x14ac:dyDescent="0.25">
      <c r="A34" s="18" t="s">
        <v>71</v>
      </c>
      <c r="B34" s="19" t="s">
        <v>72</v>
      </c>
    </row>
    <row r="35" spans="1:2" ht="15" customHeight="1" outlineLevel="1" x14ac:dyDescent="0.25">
      <c r="A35" s="18" t="s">
        <v>73</v>
      </c>
      <c r="B35" s="19" t="s">
        <v>90</v>
      </c>
    </row>
    <row r="36" spans="1:2" ht="15" customHeight="1" outlineLevel="1" x14ac:dyDescent="0.25">
      <c r="A36" s="17" t="s">
        <v>74</v>
      </c>
      <c r="B36" s="20" t="s">
        <v>75</v>
      </c>
    </row>
    <row r="37" spans="1:2" ht="15" customHeight="1" outlineLevel="1" x14ac:dyDescent="0.25">
      <c r="A37" s="18" t="s">
        <v>76</v>
      </c>
      <c r="B37" s="19" t="s">
        <v>77</v>
      </c>
    </row>
    <row r="38" spans="1:2" ht="15" customHeight="1" outlineLevel="1" x14ac:dyDescent="0.25">
      <c r="A38" s="42" t="s">
        <v>91</v>
      </c>
      <c r="B38" s="43" t="s">
        <v>92</v>
      </c>
    </row>
    <row r="39" spans="1:2" ht="15" customHeight="1" outlineLevel="1" x14ac:dyDescent="0.25">
      <c r="A39" s="21" t="s">
        <v>78</v>
      </c>
      <c r="B39" s="22" t="s">
        <v>79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Budget Template</vt:lpstr>
      <vt:lpstr>Sheet3</vt:lpstr>
      <vt:lpstr>'Budget Template'!Print_Area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Chuck Nesmith</dc:creator>
  <cp:lastModifiedBy>Redner, Tina</cp:lastModifiedBy>
  <cp:lastPrinted>2024-04-17T15:44:29Z</cp:lastPrinted>
  <dcterms:created xsi:type="dcterms:W3CDTF">2009-12-21T11:36:41Z</dcterms:created>
  <dcterms:modified xsi:type="dcterms:W3CDTF">2025-05-09T11:14:19Z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NeedsREVERT">
    <vt:lpwstr>FALSE</vt:lpwstr>
  </property>
  <property fmtid="{D5CDD505-2E9C-101B-9397-08002B2CF9AE}" pid="3" name="Jet Reports Drill Button Active">
    <vt:bool>false</vt:bool>
  </property>
</Properties>
</file>